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xWindow="0" yWindow="0" windowWidth="20730" windowHeight="9195"/>
  </bookViews>
  <sheets>
    <sheet name="Квартиры от ЮЛ" sheetId="1" r:id="rId1"/>
  </sheets>
  <definedNames>
    <definedName name="_xlnm._FilterDatabase" localSheetId="0" hidden="1">'Квартиры от ЮЛ'!$A$3:$W$5</definedName>
  </definedNames>
  <calcPr calcId="145621" refMode="R1C1"/>
</workbook>
</file>

<file path=xl/calcChain.xml><?xml version="1.0" encoding="utf-8"?>
<calcChain xmlns="http://schemas.openxmlformats.org/spreadsheetml/2006/main">
  <c r="T6" i="1" l="1"/>
  <c r="R6" i="1"/>
</calcChain>
</file>

<file path=xl/sharedStrings.xml><?xml version="1.0" encoding="utf-8"?>
<sst xmlns="http://schemas.openxmlformats.org/spreadsheetml/2006/main" count="45" uniqueCount="38">
  <si>
    <t>Вид помещения</t>
  </si>
  <si>
    <t>Этаж</t>
  </si>
  <si>
    <t>Тип</t>
  </si>
  <si>
    <t>Оси</t>
  </si>
  <si>
    <t>Площадь</t>
  </si>
  <si>
    <t>Нет</t>
  </si>
  <si>
    <t>1-комнатная квартира</t>
  </si>
  <si>
    <t>2-комнатная квартира</t>
  </si>
  <si>
    <t>Подъезд №2</t>
  </si>
  <si>
    <t>2.5</t>
  </si>
  <si>
    <t>2с-1с/Кс-Жс</t>
  </si>
  <si>
    <t>Проектный
номер</t>
  </si>
  <si>
    <t>Метраж
жилых
помещений</t>
  </si>
  <si>
    <t>Метраж
кухни</t>
  </si>
  <si>
    <t>Метраж
балкона</t>
  </si>
  <si>
    <t>Наличие 
отделки в 
помещениях</t>
  </si>
  <si>
    <t>ПИБ</t>
  </si>
  <si>
    <t>S привед</t>
  </si>
  <si>
    <t>S общ</t>
  </si>
  <si>
    <t>S балк</t>
  </si>
  <si>
    <t>Проектные</t>
  </si>
  <si>
    <t>№ кв по  ПИБ</t>
  </si>
  <si>
    <t>№</t>
  </si>
  <si>
    <t>нет</t>
  </si>
  <si>
    <t>Дата окончания резерва</t>
  </si>
  <si>
    <t>Бронь/Резерв</t>
  </si>
  <si>
    <t>Подъезд №1</t>
  </si>
  <si>
    <t xml:space="preserve">Наличие
залога </t>
  </si>
  <si>
    <t>Продавец</t>
  </si>
  <si>
    <t>ЛИДЕР</t>
  </si>
  <si>
    <t>цена за м2 при ипотеке или субсидии</t>
  </si>
  <si>
    <t>цена за м2 при 100% оплате</t>
  </si>
  <si>
    <r>
      <t xml:space="preserve">При
100% оплате 
</t>
    </r>
    <r>
      <rPr>
        <b/>
        <sz val="16"/>
        <color theme="1"/>
        <rFont val="Calibri"/>
        <family val="2"/>
        <charset val="204"/>
        <scheme val="minor"/>
      </rPr>
      <t/>
    </r>
  </si>
  <si>
    <t xml:space="preserve">Стоимость для ипотеки или субсидии  </t>
  </si>
  <si>
    <t>СТ-СТРОЙ</t>
  </si>
  <si>
    <t>Подъезд
по ПИБ</t>
  </si>
  <si>
    <t>платная бронь</t>
  </si>
  <si>
    <t>Цены на квартиры в ЖК "Трилогия" от 21.05.2021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</si>
</sst>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2" applyNumberFormat="1" applyFont="1" applyFill="1" applyBorder="1" applyAlignment="1">
      <alignment horizontal="center" vertical="top"/>
    </xf>
    <xf numFmtId="0" fontId="3" fillId="2" borderId="1" xfId="2" applyNumberFormat="1" applyFont="1" applyFill="1" applyBorder="1" applyAlignment="1">
      <alignment horizontal="center" vertical="top"/>
    </xf>
    <xf numFmtId="1" fontId="3" fillId="2" borderId="1" xfId="2" applyNumberFormat="1" applyFont="1" applyFill="1" applyBorder="1" applyAlignment="1">
      <alignment horizontal="center" vertical="top"/>
    </xf>
    <xf numFmtId="2" fontId="3" fillId="2" borderId="1" xfId="2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0" fontId="3" fillId="3" borderId="15" xfId="1" applyNumberFormat="1" applyFont="1" applyFill="1" applyBorder="1" applyAlignment="1">
      <alignment horizontal="center" vertical="center" wrapText="1"/>
    </xf>
    <xf numFmtId="0" fontId="3" fillId="2" borderId="9" xfId="1" applyNumberFormat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3" fillId="2" borderId="16" xfId="1" applyNumberFormat="1" applyFont="1" applyFill="1" applyBorder="1" applyAlignment="1">
      <alignment horizontal="center" vertical="center" wrapText="1"/>
    </xf>
    <xf numFmtId="0" fontId="3" fillId="2" borderId="17" xfId="1" applyNumberFormat="1" applyFont="1" applyFill="1" applyBorder="1" applyAlignment="1">
      <alignment horizontal="center" vertical="center" wrapText="1"/>
    </xf>
    <xf numFmtId="0" fontId="3" fillId="2" borderId="18" xfId="1" applyNumberFormat="1" applyFont="1" applyFill="1" applyBorder="1" applyAlignment="1">
      <alignment horizontal="center" vertical="center" wrapText="1"/>
    </xf>
    <xf numFmtId="1" fontId="3" fillId="3" borderId="1" xfId="2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0" borderId="20" xfId="2" applyNumberFormat="1" applyFont="1" applyFill="1" applyBorder="1" applyAlignment="1">
      <alignment horizontal="center" vertical="top"/>
    </xf>
    <xf numFmtId="0" fontId="3" fillId="2" borderId="20" xfId="2" applyNumberFormat="1" applyFont="1" applyFill="1" applyBorder="1" applyAlignment="1">
      <alignment horizontal="center" vertical="top"/>
    </xf>
    <xf numFmtId="1" fontId="3" fillId="2" borderId="20" xfId="2" applyNumberFormat="1" applyFont="1" applyFill="1" applyBorder="1" applyAlignment="1">
      <alignment horizontal="center" vertical="top"/>
    </xf>
    <xf numFmtId="1" fontId="3" fillId="3" borderId="20" xfId="2" applyNumberFormat="1" applyFont="1" applyFill="1" applyBorder="1" applyAlignment="1">
      <alignment horizontal="center" vertical="top"/>
    </xf>
    <xf numFmtId="2" fontId="3" fillId="2" borderId="20" xfId="2" applyNumberFormat="1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164" fontId="0" fillId="0" borderId="2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20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164" fontId="3" fillId="5" borderId="1" xfId="2" applyNumberFormat="1" applyFont="1" applyFill="1" applyBorder="1" applyAlignment="1">
      <alignment horizontal="center" vertical="center"/>
    </xf>
    <xf numFmtId="164" fontId="3" fillId="4" borderId="1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3" fillId="5" borderId="9" xfId="2" applyNumberFormat="1" applyFont="1" applyFill="1" applyBorder="1" applyAlignment="1">
      <alignment horizontal="center" vertical="center"/>
    </xf>
    <xf numFmtId="164" fontId="3" fillId="4" borderId="9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4" fillId="2" borderId="2" xfId="1" applyNumberFormat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2" borderId="8" xfId="1" applyNumberFormat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5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/>
    </xf>
    <xf numFmtId="0" fontId="3" fillId="2" borderId="11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10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3" fillId="2" borderId="7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4" fillId="5" borderId="23" xfId="1" applyNumberFormat="1" applyFont="1" applyFill="1" applyBorder="1" applyAlignment="1">
      <alignment horizontal="center" vertical="center" wrapText="1"/>
    </xf>
    <xf numFmtId="0" fontId="4" fillId="5" borderId="25" xfId="1" applyNumberFormat="1" applyFont="1" applyFill="1" applyBorder="1" applyAlignment="1">
      <alignment horizontal="center" vertical="center" wrapText="1"/>
    </xf>
    <xf numFmtId="0" fontId="4" fillId="4" borderId="19" xfId="1" applyNumberFormat="1" applyFont="1" applyFill="1" applyBorder="1" applyAlignment="1">
      <alignment horizontal="center" vertical="center" wrapText="1"/>
    </xf>
    <xf numFmtId="0" fontId="4" fillId="4" borderId="26" xfId="1" applyNumberFormat="1" applyFont="1" applyFill="1" applyBorder="1" applyAlignment="1">
      <alignment horizontal="center" vertical="center" wrapText="1"/>
    </xf>
    <xf numFmtId="0" fontId="4" fillId="5" borderId="6" xfId="1" applyNumberFormat="1" applyFont="1" applyFill="1" applyBorder="1" applyAlignment="1">
      <alignment horizontal="center" vertical="center" wrapText="1"/>
    </xf>
    <xf numFmtId="0" fontId="4" fillId="5" borderId="24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4">
    <cellStyle name="Обычный" xfId="0" builtinId="0"/>
    <cellStyle name="Обычный 2 2" xfId="3"/>
    <cellStyle name="Обычный_Лист1" xfId="1"/>
    <cellStyle name="Обычный_Лист4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"/>
  <sheetViews>
    <sheetView tabSelected="1" zoomScale="85" zoomScaleNormal="85" workbookViewId="0">
      <selection activeCell="N19" sqref="N17:N19"/>
    </sheetView>
  </sheetViews>
  <sheetFormatPr defaultRowHeight="15" x14ac:dyDescent="0.25"/>
  <cols>
    <col min="1" max="1" width="4.140625" customWidth="1"/>
    <col min="2" max="2" width="13" style="3" customWidth="1"/>
    <col min="3" max="3" width="23" style="1" customWidth="1"/>
    <col min="4" max="4" width="14.7109375" style="1" customWidth="1"/>
    <col min="5" max="5" width="7.140625" style="1" customWidth="1"/>
    <col min="6" max="6" width="7.5703125" style="1" hidden="1" customWidth="1"/>
    <col min="7" max="7" width="13.140625" style="1" hidden="1" customWidth="1"/>
    <col min="8" max="8" width="11.28515625" style="1" hidden="1" customWidth="1"/>
    <col min="9" max="9" width="8.7109375" style="1" hidden="1" customWidth="1"/>
    <col min="10" max="10" width="13.42578125" style="1" hidden="1" customWidth="1"/>
    <col min="11" max="11" width="16.5703125" style="1" hidden="1" customWidth="1"/>
    <col min="12" max="12" width="16.28515625" style="1" hidden="1" customWidth="1"/>
    <col min="13" max="13" width="9.140625" customWidth="1"/>
    <col min="14" max="14" width="10" customWidth="1"/>
    <col min="15" max="16" width="9.140625" hidden="1" customWidth="1"/>
    <col min="17" max="20" width="14.42578125" style="4" customWidth="1"/>
    <col min="21" max="21" width="11.42578125" style="11" customWidth="1"/>
    <col min="22" max="22" width="21.28515625" style="1" customWidth="1"/>
    <col min="23" max="23" width="17.7109375" style="1" customWidth="1"/>
    <col min="24" max="24" width="18.5703125" customWidth="1"/>
    <col min="25" max="25" width="9.140625" customWidth="1"/>
  </cols>
  <sheetData>
    <row r="1" spans="1:25" ht="31.5" customHeight="1" thickBot="1" x14ac:dyDescent="0.3">
      <c r="A1" s="43" t="s">
        <v>37</v>
      </c>
      <c r="B1" s="43"/>
      <c r="C1" s="43"/>
      <c r="D1" s="43"/>
      <c r="E1" s="43"/>
      <c r="F1" s="40"/>
      <c r="G1" s="40"/>
      <c r="H1" s="40"/>
      <c r="I1" s="40"/>
      <c r="J1" s="40"/>
      <c r="K1" s="40"/>
      <c r="L1" s="40"/>
      <c r="M1" s="43"/>
      <c r="N1" s="43"/>
      <c r="O1" s="40"/>
      <c r="P1" s="40"/>
      <c r="Q1" s="43"/>
      <c r="R1" s="43"/>
      <c r="S1" s="43"/>
      <c r="T1" s="43"/>
      <c r="U1" s="43"/>
      <c r="V1" s="43"/>
      <c r="W1" s="43"/>
    </row>
    <row r="2" spans="1:25" ht="15.75" customHeight="1" thickBot="1" x14ac:dyDescent="0.3">
      <c r="A2" s="48" t="s">
        <v>22</v>
      </c>
      <c r="B2" s="56" t="s">
        <v>35</v>
      </c>
      <c r="C2" s="54" t="s">
        <v>0</v>
      </c>
      <c r="D2" s="58" t="s">
        <v>15</v>
      </c>
      <c r="E2" s="52" t="s">
        <v>1</v>
      </c>
      <c r="F2" s="50" t="s">
        <v>2</v>
      </c>
      <c r="G2" s="62" t="s">
        <v>3</v>
      </c>
      <c r="H2" s="60" t="s">
        <v>20</v>
      </c>
      <c r="I2" s="61"/>
      <c r="J2" s="61"/>
      <c r="K2" s="61"/>
      <c r="L2" s="61"/>
      <c r="M2" s="46" t="s">
        <v>16</v>
      </c>
      <c r="N2" s="47"/>
      <c r="O2" s="47"/>
      <c r="P2" s="47"/>
      <c r="Q2" s="70" t="s">
        <v>30</v>
      </c>
      <c r="R2" s="74" t="s">
        <v>33</v>
      </c>
      <c r="S2" s="72" t="s">
        <v>31</v>
      </c>
      <c r="T2" s="68" t="s">
        <v>32</v>
      </c>
      <c r="U2" s="76" t="s">
        <v>27</v>
      </c>
      <c r="V2" s="78" t="s">
        <v>25</v>
      </c>
      <c r="W2" s="64" t="s">
        <v>24</v>
      </c>
      <c r="X2" s="66" t="s">
        <v>28</v>
      </c>
    </row>
    <row r="3" spans="1:25" s="2" customFormat="1" ht="82.5" customHeight="1" thickBot="1" x14ac:dyDescent="0.3">
      <c r="A3" s="49"/>
      <c r="B3" s="57"/>
      <c r="C3" s="55"/>
      <c r="D3" s="59"/>
      <c r="E3" s="53"/>
      <c r="F3" s="51"/>
      <c r="G3" s="63"/>
      <c r="H3" s="13" t="s">
        <v>11</v>
      </c>
      <c r="I3" s="14" t="s">
        <v>4</v>
      </c>
      <c r="J3" s="15" t="s">
        <v>12</v>
      </c>
      <c r="K3" s="15" t="s">
        <v>13</v>
      </c>
      <c r="L3" s="15" t="s">
        <v>14</v>
      </c>
      <c r="M3" s="13" t="s">
        <v>21</v>
      </c>
      <c r="N3" s="16" t="s">
        <v>17</v>
      </c>
      <c r="O3" s="17" t="s">
        <v>18</v>
      </c>
      <c r="P3" s="18" t="s">
        <v>19</v>
      </c>
      <c r="Q3" s="71"/>
      <c r="R3" s="75"/>
      <c r="S3" s="73"/>
      <c r="T3" s="69"/>
      <c r="U3" s="77"/>
      <c r="V3" s="79"/>
      <c r="W3" s="65"/>
      <c r="X3" s="67"/>
    </row>
    <row r="4" spans="1:25" x14ac:dyDescent="0.25">
      <c r="A4" s="33">
        <v>1</v>
      </c>
      <c r="B4" s="21" t="s">
        <v>26</v>
      </c>
      <c r="C4" s="22" t="s">
        <v>7</v>
      </c>
      <c r="D4" s="22" t="s">
        <v>5</v>
      </c>
      <c r="E4" s="23">
        <v>2</v>
      </c>
      <c r="F4" s="22" t="s">
        <v>9</v>
      </c>
      <c r="G4" s="22" t="s">
        <v>10</v>
      </c>
      <c r="H4" s="24">
        <v>591</v>
      </c>
      <c r="I4" s="25">
        <v>59.29</v>
      </c>
      <c r="J4" s="25">
        <v>33.25</v>
      </c>
      <c r="K4" s="25">
        <v>11.54</v>
      </c>
      <c r="L4" s="25">
        <v>4</v>
      </c>
      <c r="M4" s="26">
        <v>12</v>
      </c>
      <c r="N4" s="34">
        <v>58.3</v>
      </c>
      <c r="O4" s="27">
        <v>57.2</v>
      </c>
      <c r="P4" s="34">
        <v>1.1000000000000001</v>
      </c>
      <c r="Q4" s="41">
        <v>117810</v>
      </c>
      <c r="R4" s="41">
        <v>6868323</v>
      </c>
      <c r="S4" s="39">
        <v>115500</v>
      </c>
      <c r="T4" s="42">
        <v>6733650</v>
      </c>
      <c r="U4" s="28" t="s">
        <v>23</v>
      </c>
      <c r="V4" s="37" t="s">
        <v>36</v>
      </c>
      <c r="W4" s="36">
        <v>44347</v>
      </c>
      <c r="X4" s="36" t="s">
        <v>29</v>
      </c>
      <c r="Y4" s="11"/>
    </row>
    <row r="5" spans="1:25" x14ac:dyDescent="0.25">
      <c r="A5" s="10">
        <v>2</v>
      </c>
      <c r="B5" s="6" t="s">
        <v>8</v>
      </c>
      <c r="C5" s="7" t="s">
        <v>7</v>
      </c>
      <c r="D5" s="7" t="s">
        <v>5</v>
      </c>
      <c r="E5" s="8">
        <v>22</v>
      </c>
      <c r="F5" s="7"/>
      <c r="G5" s="7"/>
      <c r="H5" s="19"/>
      <c r="I5" s="9"/>
      <c r="J5" s="9"/>
      <c r="K5" s="9"/>
      <c r="L5" s="9"/>
      <c r="M5" s="20">
        <v>553</v>
      </c>
      <c r="N5" s="31">
        <v>56.1</v>
      </c>
      <c r="O5" s="5"/>
      <c r="P5" s="31"/>
      <c r="Q5" s="38">
        <v>141000</v>
      </c>
      <c r="R5" s="38">
        <v>7910100</v>
      </c>
      <c r="S5" s="39">
        <v>141000</v>
      </c>
      <c r="T5" s="39">
        <v>7910100</v>
      </c>
      <c r="U5" s="12" t="s">
        <v>23</v>
      </c>
      <c r="V5" s="32"/>
      <c r="W5" s="35"/>
      <c r="X5" s="35" t="s">
        <v>29</v>
      </c>
      <c r="Y5" s="3"/>
    </row>
    <row r="6" spans="1:25" x14ac:dyDescent="0.25">
      <c r="A6" s="44">
        <v>4</v>
      </c>
      <c r="B6" s="32" t="s">
        <v>26</v>
      </c>
      <c r="C6" s="29" t="s">
        <v>6</v>
      </c>
      <c r="D6" s="29" t="s">
        <v>5</v>
      </c>
      <c r="E6" s="29">
        <v>3</v>
      </c>
      <c r="F6" s="29"/>
      <c r="G6" s="29"/>
      <c r="H6" s="29"/>
      <c r="I6" s="29"/>
      <c r="J6" s="29"/>
      <c r="K6" s="29"/>
      <c r="L6" s="29"/>
      <c r="M6" s="20">
        <v>23</v>
      </c>
      <c r="N6" s="31">
        <v>37.6</v>
      </c>
      <c r="O6" s="30"/>
      <c r="P6" s="30"/>
      <c r="Q6" s="38">
        <v>151500</v>
      </c>
      <c r="R6" s="38">
        <f>Q6*N6</f>
        <v>5696400</v>
      </c>
      <c r="S6" s="39">
        <v>151500</v>
      </c>
      <c r="T6" s="39">
        <f>N6*S6</f>
        <v>5696400</v>
      </c>
      <c r="U6" s="12" t="s">
        <v>23</v>
      </c>
      <c r="V6" s="29"/>
      <c r="W6" s="45"/>
      <c r="X6" s="35" t="s">
        <v>34</v>
      </c>
    </row>
  </sheetData>
  <autoFilter ref="A3:W6"/>
  <mergeCells count="17">
    <mergeCell ref="W2:W3"/>
    <mergeCell ref="X2:X3"/>
    <mergeCell ref="T2:T3"/>
    <mergeCell ref="Q2:Q3"/>
    <mergeCell ref="S2:S3"/>
    <mergeCell ref="R2:R3"/>
    <mergeCell ref="U2:U3"/>
    <mergeCell ref="V2:V3"/>
    <mergeCell ref="M2:P2"/>
    <mergeCell ref="A2:A3"/>
    <mergeCell ref="F2:F3"/>
    <mergeCell ref="E2:E3"/>
    <mergeCell ref="C2:C3"/>
    <mergeCell ref="B2:B3"/>
    <mergeCell ref="D2:D3"/>
    <mergeCell ref="H2:L2"/>
    <mergeCell ref="G2:G3"/>
  </mergeCells>
  <pageMargins left="0.31496062992125984" right="0.31496062992125984" top="0.19685039370078741" bottom="0.35433070866141736" header="0.31496062992125984" footer="0.31496062992125984"/>
  <pageSetup paperSize="9" scale="6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Квартиры от ЮЛ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Пользователь Windows</cp:lastModifiedBy>
  <cp:lastPrinted>2021-01-28T12:44:02Z</cp:lastPrinted>
  <dcterms:created xsi:type="dcterms:W3CDTF">2018-11-09T12:39:45Z</dcterms:created>
  <dcterms:modified xsi:type="dcterms:W3CDTF">2021-05-21T08:11:36Z</dcterms:modified>
</cp:coreProperties>
</file>